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38104D97-4204-46FF-B980-8A36649212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DZ06" sheetId="1" r:id="rId1"/>
  </sheets>
  <definedNames>
    <definedName name="_xlnm._FilterDatabase" localSheetId="0" hidden="1">FADZ06!$B$2:$I$2</definedName>
    <definedName name="BaslaSatir">FADZ06!#REF!</definedName>
    <definedName name="BaslaSatir2">FADZ06!#REF!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17" i="1"/>
  <c r="I18" i="1"/>
  <c r="I19" i="1"/>
  <c r="I20" i="1"/>
  <c r="I21" i="1"/>
  <c r="I22" i="1"/>
  <c r="I16" i="1"/>
  <c r="I11" i="1"/>
  <c r="I4" i="1"/>
  <c r="I5" i="1"/>
  <c r="I3" i="1"/>
</calcChain>
</file>

<file path=xl/sharedStrings.xml><?xml version="1.0" encoding="utf-8"?>
<sst xmlns="http://schemas.openxmlformats.org/spreadsheetml/2006/main" count="131" uniqueCount="77">
  <si>
    <t>TCKN</t>
  </si>
  <si>
    <t>Birim</t>
  </si>
  <si>
    <t>Fatih Eğitim Fakültesi</t>
  </si>
  <si>
    <t>Lisansüstü Eğitim Enstitüsü</t>
  </si>
  <si>
    <t>İletişim Fakültesi</t>
  </si>
  <si>
    <t>Soyad</t>
  </si>
  <si>
    <t xml:space="preserve">Ad </t>
  </si>
  <si>
    <t>BE*****</t>
  </si>
  <si>
    <t>KA*****</t>
  </si>
  <si>
    <t>13***76</t>
  </si>
  <si>
    <t>DE*****</t>
  </si>
  <si>
    <t>54***04</t>
  </si>
  <si>
    <t>ER*****</t>
  </si>
  <si>
    <t>SA*****</t>
  </si>
  <si>
    <t>55***52</t>
  </si>
  <si>
    <t>EY*****</t>
  </si>
  <si>
    <t>ŞE*****</t>
  </si>
  <si>
    <t>10***32</t>
  </si>
  <si>
    <t>ME*****</t>
  </si>
  <si>
    <t>TE*****</t>
  </si>
  <si>
    <t>10***94</t>
  </si>
  <si>
    <t>Mİ*****</t>
  </si>
  <si>
    <t>KU*****</t>
  </si>
  <si>
    <t>10***54</t>
  </si>
  <si>
    <t>NA*****</t>
  </si>
  <si>
    <t>BI*****</t>
  </si>
  <si>
    <t>19***98</t>
  </si>
  <si>
    <t>SE*****</t>
  </si>
  <si>
    <t>AY*****</t>
  </si>
  <si>
    <t>33***92</t>
  </si>
  <si>
    <t>TA*****</t>
  </si>
  <si>
    <t>11***32</t>
  </si>
  <si>
    <t>Fakülte / Enstitü</t>
  </si>
  <si>
    <t>Özel Hukuk (YL)</t>
  </si>
  <si>
    <t>Rehberlik ve Psikolojik Danışmanlık</t>
  </si>
  <si>
    <t xml:space="preserve">İngilizce Öğretmenliği </t>
  </si>
  <si>
    <t>İnsan ve Toplum Bilimleri Fakültesi</t>
  </si>
  <si>
    <t>Psikoloji</t>
  </si>
  <si>
    <t>Özel Eğitim</t>
  </si>
  <si>
    <t>Beşikdüzü Meslek Yüksekokulu</t>
  </si>
  <si>
    <t>Büro Yönetimi ve Yönetici Asistanlığı</t>
  </si>
  <si>
    <t>TO*****</t>
  </si>
  <si>
    <t>15***46</t>
  </si>
  <si>
    <t>10***56</t>
  </si>
  <si>
    <t>11***98</t>
  </si>
  <si>
    <t>10***86</t>
  </si>
  <si>
    <t>12***78</t>
  </si>
  <si>
    <t>41***56</t>
  </si>
  <si>
    <t>68***54</t>
  </si>
  <si>
    <t>60***74</t>
  </si>
  <si>
    <t>98***20</t>
  </si>
  <si>
    <t>10***28</t>
  </si>
  <si>
    <t>45***76</t>
  </si>
  <si>
    <t>CE*****</t>
  </si>
  <si>
    <t>DA*****</t>
  </si>
  <si>
    <t>Dİ*****</t>
  </si>
  <si>
    <t>EN*****</t>
  </si>
  <si>
    <t>GE*****</t>
  </si>
  <si>
    <t>GA*****</t>
  </si>
  <si>
    <t>YI*****</t>
  </si>
  <si>
    <t>IL*****</t>
  </si>
  <si>
    <t>UZ*****</t>
  </si>
  <si>
    <t>MO*****</t>
  </si>
  <si>
    <t>AB*****</t>
  </si>
  <si>
    <t>ÇI*****</t>
  </si>
  <si>
    <t>ZE*****</t>
  </si>
  <si>
    <t>YA*****</t>
  </si>
  <si>
    <t>Siyaset Bilimi ve Kamu Yönetimi</t>
  </si>
  <si>
    <t>Gazetecilik</t>
  </si>
  <si>
    <t>Sosyal Bilgiler Eğitimi (YL)</t>
  </si>
  <si>
    <t>Yazılı Sınav Sonucu</t>
  </si>
  <si>
    <t>Yabancı Dil Puanı</t>
  </si>
  <si>
    <t>Sözlü Sınav Sonucu</t>
  </si>
  <si>
    <t>Baraj Puanının Altında Kaldığı için Sözlü Sınava Girmedi</t>
  </si>
  <si>
    <t>Yazılı Sınava Girmediği için Sözlü Sınava Girmedi</t>
  </si>
  <si>
    <t>GİRMEDİ</t>
  </si>
  <si>
    <t>DEĞER HESAPLANAMADI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</si>
</sst>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">
    <xf numFmtId="0" fontId="0" fillId="0" borderId="0" xfId="0"/>
    <xf numFmtId="0" fontId="1" fillId="2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1" fontId="0" fillId="3" borderId="1" xfId="0" applyNumberFormat="1" applyFill="1" applyBorder="1"/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4"/>
  <sheetViews>
    <sheetView tabSelected="1" zoomScale="110" zoomScaleNormal="110" zoomScaleSheetLayoutView="80" workbookViewId="0">
      <selection activeCell="K23" sqref="K23"/>
    </sheetView>
  </sheetViews>
  <sheetFormatPr defaultRowHeight="15" x14ac:dyDescent="0.25"/>
  <cols>
    <col min="1" max="1" width="5" customWidth="1"/>
    <col min="2" max="2" width="10.28515625" style="2" bestFit="1" customWidth="1"/>
    <col min="3" max="3" width="9.28515625" style="3" bestFit="1" customWidth="1"/>
    <col min="4" max="4" width="10.85546875" style="3" bestFit="1" customWidth="1"/>
    <col min="5" max="5" width="32.5703125" style="3" bestFit="1" customWidth="1"/>
    <col min="6" max="6" width="33.85546875" style="3" bestFit="1" customWidth="1"/>
    <col min="7" max="7" width="22" style="3" bestFit="1" customWidth="1"/>
    <col min="8" max="8" width="49.85546875" style="3" bestFit="1" customWidth="1"/>
    <col min="9" max="9" width="23" style="3" bestFit="1" customWidth="1"/>
  </cols>
  <sheetData>
    <row r="2" spans="1:9" x14ac:dyDescent="0.25">
      <c r="B2" s="1" t="s">
        <v>0</v>
      </c>
      <c r="C2" s="1" t="s">
        <v>6</v>
      </c>
      <c r="D2" s="1" t="s">
        <v>5</v>
      </c>
      <c r="E2" s="1" t="s">
        <v>32</v>
      </c>
      <c r="F2" s="1" t="s">
        <v>1</v>
      </c>
      <c r="G2" s="1" t="s">
        <v>70</v>
      </c>
      <c r="H2" s="1" t="s">
        <v>72</v>
      </c>
      <c r="I2" s="1" t="s">
        <v>71</v>
      </c>
    </row>
    <row r="3" spans="1:9" x14ac:dyDescent="0.25">
      <c r="A3" s="4">
        <v>1</v>
      </c>
      <c r="B3" s="5" t="s">
        <v>42</v>
      </c>
      <c r="C3" s="5" t="s">
        <v>7</v>
      </c>
      <c r="D3" s="5" t="s">
        <v>41</v>
      </c>
      <c r="E3" s="5" t="s">
        <v>2</v>
      </c>
      <c r="F3" s="5" t="s">
        <v>35</v>
      </c>
      <c r="G3" s="6">
        <v>92</v>
      </c>
      <c r="H3" s="6">
        <v>49</v>
      </c>
      <c r="I3" s="6">
        <f xml:space="preserve"> (G3*0.75) + (H3*0.25)</f>
        <v>81.25</v>
      </c>
    </row>
    <row r="4" spans="1:9" x14ac:dyDescent="0.25">
      <c r="A4" s="4">
        <v>2</v>
      </c>
      <c r="B4" s="5" t="s">
        <v>43</v>
      </c>
      <c r="C4" s="5" t="s">
        <v>7</v>
      </c>
      <c r="D4" s="5" t="s">
        <v>8</v>
      </c>
      <c r="E4" s="5" t="s">
        <v>2</v>
      </c>
      <c r="F4" s="5" t="s">
        <v>35</v>
      </c>
      <c r="G4" s="6">
        <v>90</v>
      </c>
      <c r="H4" s="6">
        <v>88.5</v>
      </c>
      <c r="I4" s="6">
        <f t="shared" ref="I4:I13" si="0" xml:space="preserve"> (G4*0.75) + (H4*0.25)</f>
        <v>89.625</v>
      </c>
    </row>
    <row r="5" spans="1:9" x14ac:dyDescent="0.25">
      <c r="A5" s="4">
        <v>3</v>
      </c>
      <c r="B5" s="5" t="s">
        <v>44</v>
      </c>
      <c r="C5" s="5" t="s">
        <v>53</v>
      </c>
      <c r="D5" s="5" t="s">
        <v>54</v>
      </c>
      <c r="E5" s="5" t="s">
        <v>2</v>
      </c>
      <c r="F5" s="5" t="s">
        <v>35</v>
      </c>
      <c r="G5" s="6">
        <v>94</v>
      </c>
      <c r="H5" s="6">
        <v>97</v>
      </c>
      <c r="I5" s="6">
        <f t="shared" si="0"/>
        <v>94.75</v>
      </c>
    </row>
    <row r="6" spans="1:9" x14ac:dyDescent="0.25">
      <c r="A6" s="4">
        <v>4</v>
      </c>
      <c r="B6" s="7" t="s">
        <v>45</v>
      </c>
      <c r="C6" s="7" t="s">
        <v>55</v>
      </c>
      <c r="D6" s="7" t="s">
        <v>8</v>
      </c>
      <c r="E6" s="7" t="s">
        <v>2</v>
      </c>
      <c r="F6" s="7" t="s">
        <v>34</v>
      </c>
      <c r="G6" s="8">
        <v>20</v>
      </c>
      <c r="H6" s="8" t="s">
        <v>73</v>
      </c>
      <c r="I6" s="8" t="s">
        <v>76</v>
      </c>
    </row>
    <row r="7" spans="1:9" x14ac:dyDescent="0.25">
      <c r="A7" s="4">
        <v>5</v>
      </c>
      <c r="B7" s="7" t="s">
        <v>46</v>
      </c>
      <c r="C7" s="7" t="s">
        <v>56</v>
      </c>
      <c r="D7" s="7" t="s">
        <v>57</v>
      </c>
      <c r="E7" s="7" t="s">
        <v>3</v>
      </c>
      <c r="F7" s="7" t="s">
        <v>67</v>
      </c>
      <c r="G7" s="8">
        <v>12</v>
      </c>
      <c r="H7" s="8" t="s">
        <v>73</v>
      </c>
      <c r="I7" s="8" t="s">
        <v>76</v>
      </c>
    </row>
    <row r="8" spans="1:9" x14ac:dyDescent="0.25">
      <c r="A8" s="4">
        <v>6</v>
      </c>
      <c r="B8" s="9" t="s">
        <v>47</v>
      </c>
      <c r="C8" s="9" t="s">
        <v>58</v>
      </c>
      <c r="D8" s="9" t="s">
        <v>59</v>
      </c>
      <c r="E8" s="9" t="s">
        <v>4</v>
      </c>
      <c r="F8" s="9" t="s">
        <v>68</v>
      </c>
      <c r="G8" s="10">
        <v>0</v>
      </c>
      <c r="H8" s="10" t="s">
        <v>74</v>
      </c>
      <c r="I8" s="10" t="s">
        <v>76</v>
      </c>
    </row>
    <row r="9" spans="1:9" x14ac:dyDescent="0.25">
      <c r="A9" s="4">
        <v>7</v>
      </c>
      <c r="B9" s="9" t="s">
        <v>48</v>
      </c>
      <c r="C9" s="9" t="s">
        <v>60</v>
      </c>
      <c r="D9" s="9" t="s">
        <v>61</v>
      </c>
      <c r="E9" s="9" t="s">
        <v>4</v>
      </c>
      <c r="F9" s="9" t="s">
        <v>68</v>
      </c>
      <c r="G9" s="10">
        <v>0</v>
      </c>
      <c r="H9" s="10" t="s">
        <v>74</v>
      </c>
      <c r="I9" s="10" t="s">
        <v>76</v>
      </c>
    </row>
    <row r="10" spans="1:9" x14ac:dyDescent="0.25">
      <c r="A10" s="4">
        <v>8</v>
      </c>
      <c r="B10" s="7" t="s">
        <v>49</v>
      </c>
      <c r="C10" s="7" t="s">
        <v>18</v>
      </c>
      <c r="D10" s="7" t="s">
        <v>28</v>
      </c>
      <c r="E10" s="7" t="s">
        <v>4</v>
      </c>
      <c r="F10" s="7" t="s">
        <v>68</v>
      </c>
      <c r="G10" s="8">
        <v>16</v>
      </c>
      <c r="H10" s="8" t="s">
        <v>73</v>
      </c>
      <c r="I10" s="8" t="s">
        <v>76</v>
      </c>
    </row>
    <row r="11" spans="1:9" x14ac:dyDescent="0.25">
      <c r="A11" s="4">
        <v>9</v>
      </c>
      <c r="B11" s="5" t="s">
        <v>50</v>
      </c>
      <c r="C11" s="5" t="s">
        <v>62</v>
      </c>
      <c r="D11" s="5" t="s">
        <v>63</v>
      </c>
      <c r="E11" s="5" t="s">
        <v>4</v>
      </c>
      <c r="F11" s="5" t="s">
        <v>68</v>
      </c>
      <c r="G11" s="6">
        <v>50</v>
      </c>
      <c r="H11" s="6">
        <v>78</v>
      </c>
      <c r="I11" s="6">
        <f t="shared" si="0"/>
        <v>57</v>
      </c>
    </row>
    <row r="12" spans="1:9" x14ac:dyDescent="0.25">
      <c r="A12" s="4">
        <v>10</v>
      </c>
      <c r="B12" s="9" t="s">
        <v>51</v>
      </c>
      <c r="C12" s="9" t="s">
        <v>16</v>
      </c>
      <c r="D12" s="9" t="s">
        <v>64</v>
      </c>
      <c r="E12" s="9" t="s">
        <v>4</v>
      </c>
      <c r="F12" s="9" t="s">
        <v>68</v>
      </c>
      <c r="G12" s="10">
        <v>0</v>
      </c>
      <c r="H12" s="10" t="s">
        <v>74</v>
      </c>
      <c r="I12" s="10" t="s">
        <v>76</v>
      </c>
    </row>
    <row r="13" spans="1:9" x14ac:dyDescent="0.25">
      <c r="A13" s="4">
        <v>11</v>
      </c>
      <c r="B13" s="5" t="s">
        <v>52</v>
      </c>
      <c r="C13" s="5" t="s">
        <v>65</v>
      </c>
      <c r="D13" s="5" t="s">
        <v>66</v>
      </c>
      <c r="E13" s="5" t="s">
        <v>3</v>
      </c>
      <c r="F13" s="5" t="s">
        <v>69</v>
      </c>
      <c r="G13" s="6">
        <v>48</v>
      </c>
      <c r="H13" s="6" t="s">
        <v>75</v>
      </c>
      <c r="I13" s="6">
        <v>36</v>
      </c>
    </row>
    <row r="14" spans="1:9" x14ac:dyDescent="0.25">
      <c r="A14" s="4"/>
      <c r="B14"/>
      <c r="C14"/>
      <c r="D14"/>
      <c r="E14"/>
      <c r="F14"/>
      <c r="G14"/>
      <c r="H14"/>
      <c r="I14"/>
    </row>
    <row r="15" spans="1:9" x14ac:dyDescent="0.25">
      <c r="A15" s="4"/>
      <c r="B15" s="1" t="s">
        <v>0</v>
      </c>
      <c r="C15" s="1" t="s">
        <v>6</v>
      </c>
      <c r="D15" s="1" t="s">
        <v>5</v>
      </c>
      <c r="E15" s="1" t="s">
        <v>32</v>
      </c>
      <c r="F15" s="1" t="s">
        <v>1</v>
      </c>
      <c r="G15" s="1" t="s">
        <v>70</v>
      </c>
      <c r="H15" s="1" t="s">
        <v>72</v>
      </c>
      <c r="I15" s="1" t="s">
        <v>71</v>
      </c>
    </row>
    <row r="16" spans="1:9" x14ac:dyDescent="0.25">
      <c r="A16" s="4">
        <v>12</v>
      </c>
      <c r="B16" s="5" t="s">
        <v>9</v>
      </c>
      <c r="C16" s="5" t="s">
        <v>7</v>
      </c>
      <c r="D16" s="5" t="s">
        <v>8</v>
      </c>
      <c r="E16" s="5" t="s">
        <v>3</v>
      </c>
      <c r="F16" s="5" t="s">
        <v>33</v>
      </c>
      <c r="G16" s="6">
        <v>48</v>
      </c>
      <c r="H16" s="6">
        <v>88.5</v>
      </c>
      <c r="I16" s="6">
        <f xml:space="preserve"> (G16*0.75)+(H16*0.25)</f>
        <v>58.125</v>
      </c>
    </row>
    <row r="17" spans="1:9" x14ac:dyDescent="0.25">
      <c r="A17" s="4">
        <v>13</v>
      </c>
      <c r="B17" s="5" t="s">
        <v>11</v>
      </c>
      <c r="C17" s="5" t="s">
        <v>7</v>
      </c>
      <c r="D17" s="5" t="s">
        <v>10</v>
      </c>
      <c r="E17" s="5" t="s">
        <v>2</v>
      </c>
      <c r="F17" s="5" t="s">
        <v>34</v>
      </c>
      <c r="G17" s="6">
        <v>42</v>
      </c>
      <c r="H17" s="6">
        <v>47</v>
      </c>
      <c r="I17" s="6">
        <f t="shared" ref="I17:I24" si="1" xml:space="preserve"> (G17*0.75)+(H17*0.25)</f>
        <v>43.25</v>
      </c>
    </row>
    <row r="18" spans="1:9" x14ac:dyDescent="0.25">
      <c r="A18" s="4">
        <v>14</v>
      </c>
      <c r="B18" s="5" t="s">
        <v>14</v>
      </c>
      <c r="C18" s="5" t="s">
        <v>12</v>
      </c>
      <c r="D18" s="5" t="s">
        <v>13</v>
      </c>
      <c r="E18" s="5" t="s">
        <v>2</v>
      </c>
      <c r="F18" s="5" t="s">
        <v>34</v>
      </c>
      <c r="G18" s="6">
        <v>48</v>
      </c>
      <c r="H18" s="6">
        <v>78</v>
      </c>
      <c r="I18" s="6">
        <f t="shared" si="1"/>
        <v>55.5</v>
      </c>
    </row>
    <row r="19" spans="1:9" x14ac:dyDescent="0.25">
      <c r="A19" s="4">
        <v>15</v>
      </c>
      <c r="B19" s="5" t="s">
        <v>17</v>
      </c>
      <c r="C19" s="5" t="s">
        <v>15</v>
      </c>
      <c r="D19" s="5" t="s">
        <v>16</v>
      </c>
      <c r="E19" s="5" t="s">
        <v>2</v>
      </c>
      <c r="F19" s="5" t="s">
        <v>35</v>
      </c>
      <c r="G19" s="6">
        <v>74</v>
      </c>
      <c r="H19" s="6">
        <v>100</v>
      </c>
      <c r="I19" s="6">
        <f t="shared" si="1"/>
        <v>80.5</v>
      </c>
    </row>
    <row r="20" spans="1:9" x14ac:dyDescent="0.25">
      <c r="A20" s="4">
        <v>16</v>
      </c>
      <c r="B20" s="5" t="s">
        <v>20</v>
      </c>
      <c r="C20" s="5" t="s">
        <v>18</v>
      </c>
      <c r="D20" s="5" t="s">
        <v>19</v>
      </c>
      <c r="E20" s="5" t="s">
        <v>2</v>
      </c>
      <c r="F20" s="5" t="s">
        <v>35</v>
      </c>
      <c r="G20" s="6">
        <v>80</v>
      </c>
      <c r="H20" s="6">
        <v>86.5</v>
      </c>
      <c r="I20" s="6">
        <f t="shared" si="1"/>
        <v>81.625</v>
      </c>
    </row>
    <row r="21" spans="1:9" x14ac:dyDescent="0.25">
      <c r="A21" s="4">
        <v>17</v>
      </c>
      <c r="B21" s="5" t="s">
        <v>23</v>
      </c>
      <c r="C21" s="5" t="s">
        <v>21</v>
      </c>
      <c r="D21" s="5" t="s">
        <v>22</v>
      </c>
      <c r="E21" s="5" t="s">
        <v>36</v>
      </c>
      <c r="F21" s="5" t="s">
        <v>37</v>
      </c>
      <c r="G21" s="6">
        <v>64</v>
      </c>
      <c r="H21" s="6">
        <v>81</v>
      </c>
      <c r="I21" s="6">
        <f t="shared" si="1"/>
        <v>68.25</v>
      </c>
    </row>
    <row r="22" spans="1:9" x14ac:dyDescent="0.25">
      <c r="A22" s="4">
        <v>18</v>
      </c>
      <c r="B22" s="5" t="s">
        <v>26</v>
      </c>
      <c r="C22" s="5" t="s">
        <v>24</v>
      </c>
      <c r="D22" s="5" t="s">
        <v>25</v>
      </c>
      <c r="E22" s="5" t="s">
        <v>2</v>
      </c>
      <c r="F22" s="5" t="s">
        <v>38</v>
      </c>
      <c r="G22" s="6">
        <v>44</v>
      </c>
      <c r="H22" s="6">
        <v>38.5</v>
      </c>
      <c r="I22" s="6">
        <f t="shared" si="1"/>
        <v>42.625</v>
      </c>
    </row>
    <row r="23" spans="1:9" x14ac:dyDescent="0.25">
      <c r="A23" s="4">
        <v>19</v>
      </c>
      <c r="B23" s="7" t="s">
        <v>29</v>
      </c>
      <c r="C23" s="7" t="s">
        <v>27</v>
      </c>
      <c r="D23" s="7" t="s">
        <v>28</v>
      </c>
      <c r="E23" s="7" t="s">
        <v>39</v>
      </c>
      <c r="F23" s="7" t="s">
        <v>40</v>
      </c>
      <c r="G23" s="8">
        <v>24</v>
      </c>
      <c r="H23" s="8" t="s">
        <v>73</v>
      </c>
      <c r="I23" s="8" t="s">
        <v>76</v>
      </c>
    </row>
    <row r="24" spans="1:9" x14ac:dyDescent="0.25">
      <c r="A24" s="4">
        <v>20</v>
      </c>
      <c r="B24" s="11" t="s">
        <v>31</v>
      </c>
      <c r="C24" s="5" t="s">
        <v>27</v>
      </c>
      <c r="D24" s="5" t="s">
        <v>30</v>
      </c>
      <c r="E24" s="5" t="s">
        <v>2</v>
      </c>
      <c r="F24" s="5" t="s">
        <v>34</v>
      </c>
      <c r="G24" s="6">
        <v>72</v>
      </c>
      <c r="H24" s="6">
        <v>71</v>
      </c>
      <c r="I24" s="6">
        <f t="shared" si="1"/>
        <v>71.75</v>
      </c>
    </row>
  </sheetData>
  <autoFilter ref="B2:I2" xr:uid="{00000000-0009-0000-0000-000000000000}"/>
  <phoneticPr fontId="3" type="noConversion"/>
  <pageMargins left="0.7" right="0.7" top="0.75" bottom="0.75" header="0.3" footer="0.3"/>
  <pageSetup paperSize="9" scale="61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FADZ06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2026-06-16T07:45:35Z</dcterms:modified>
  <cp:category/>
</cp:coreProperties>
</file>